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6-2025_OP_JAK\"/>
    </mc:Choice>
  </mc:AlternateContent>
  <xr:revisionPtr revIDLastSave="0" documentId="13_ncr:1_{139DC354-A1A7-416F-9E26-6D0F3B8C10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8" i="1" l="1"/>
  <c r="U8" i="1"/>
  <c r="V8" i="1"/>
  <c r="V7" i="1"/>
  <c r="R7" i="1"/>
  <c r="S11" i="1" l="1"/>
  <c r="U7" i="1"/>
  <c r="T11" i="1" s="1"/>
</calcChain>
</file>

<file path=xl/sharedStrings.xml><?xml version="1.0" encoding="utf-8"?>
<sst xmlns="http://schemas.openxmlformats.org/spreadsheetml/2006/main" count="56" uniqueCount="50">
  <si>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</si>
  <si>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</si>
  <si>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</si>
  <si>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</si>
  <si>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</si>
  <si>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</si>
  <si>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</si>
  <si>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</si>
  <si>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</si>
  <si>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</si>
  <si>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</si>
  <si>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</si>
  <si>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</si>
  <si>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</si>
  <si>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</si>
  <si>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</si>
  <si>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</si>
  <si>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</si>
  <si>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</si>
  <si>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</si>
  <si>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</si>
  <si>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</si>
  <si>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</si>
  <si>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</si>
  <si>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</si>
  <si>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</si>
  <si>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</si>
  <si>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</si>
  <si>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</si>
  <si>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</si>
  <si>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</si>
  <si>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</si>
  <si>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39121200-8 - Stoly</t>
  </si>
  <si>
    <t>NE</t>
  </si>
  <si>
    <t>V případě, že se dodavatel při předání zboží na některá uvedená tel. čísla nedovolá, bude v takovém případě volat tel. 377 631 320.</t>
  </si>
  <si>
    <t>Společná faktura</t>
  </si>
  <si>
    <t>ANO</t>
  </si>
  <si>
    <t>Název projektu: ERDF SP ZČU
Číslo projektu: CZ.02.02.01/00/23_024/0008981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</si>
  <si>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</si>
  <si>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30 dní</t>
  </si>
  <si>
    <t>Filip Bušek,
Tel.: 735 715 934,
37763 5219</t>
  </si>
  <si>
    <t>Příloha č. 2 Kupní smlouvy - technická specifikace
Nábytek pro ZČU (II.) 026 - 2025</t>
  </si>
  <si>
    <t>Kancelářská židle</t>
  </si>
  <si>
    <t>Kancelářský stůl</t>
  </si>
  <si>
    <t>Ilustrační obrázek</t>
  </si>
  <si>
    <r>
      <t xml:space="preserve"> Univerzitní 22, 
301 00 Plzeň,
Ústav jazykové přípravy,
</t>
    </r>
    <r>
      <rPr>
        <sz val="11"/>
        <rFont val="Calibri"/>
        <family val="2"/>
        <charset val="238"/>
      </rPr>
      <t>místnost UU 308</t>
    </r>
  </si>
  <si>
    <r>
      <t>Deska 160 x 80 cm, výška 75 cm, černá podnož, bílá deska.
Tvar desky rovná.
Materiál laminovaná dřevotřísk</t>
    </r>
    <r>
      <rPr>
        <sz val="11"/>
        <rFont val="Calibri"/>
        <family val="2"/>
        <charset val="238"/>
      </rPr>
      <t>a, pracovní deska LTD 18 mm s ABS hranou 2 mm.</t>
    </r>
    <r>
      <rPr>
        <sz val="11"/>
        <color rgb="FF000000"/>
        <rFont val="Calibri"/>
        <family val="2"/>
        <charset val="238"/>
      </rPr>
      <t xml:space="preserve">
Rovné rohy, hrana zakončená ABS. 
Konstrukce podnože ocelo</t>
    </r>
    <r>
      <rPr>
        <sz val="11"/>
        <rFont val="Calibri"/>
        <family val="2"/>
        <charset val="238"/>
      </rPr>
      <t>vá - čtvercové profily, vybavené rektifikací pro vyrovnání nerovností podlahy.</t>
    </r>
    <r>
      <rPr>
        <sz val="11"/>
        <color rgb="FF000000"/>
        <rFont val="Calibri"/>
        <family val="2"/>
        <charset val="238"/>
      </rPr>
      <t xml:space="preserve">
Nosnost min. 120 kg.</t>
    </r>
  </si>
  <si>
    <t>Výškově stavitelná otočná židle s kolečky vyhovující ČSN EN 1729-1 nebo jejímu ekvivalentu. 
Výška židle dle normy stavitelná v rozmezí 4 - 6. 
Židle z bílého omyvatelného materiálu. 
Nastavení výšky provedeno pomocí páky.
Kvalitní, ergonomicky tvarovaný, polypropylenový nebo překližkový sedák a opěrák.</t>
  </si>
  <si>
    <t>Dodání do určené místnosti.
Montáž nevyžadujeme.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</si>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</sst>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B7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8" fillId="6" borderId="13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1" fillId="5" borderId="9" xfId="0" applyFont="1" applyFill="1" applyBorder="1" applyAlignment="1" applyProtection="1">
      <alignment horizontal="center" vertical="center" wrapText="1"/>
    </xf>
    <xf numFmtId="3" fontId="8" fillId="5" borderId="9" xfId="0" applyNumberFormat="1" applyFont="1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1" fillId="5" borderId="9" xfId="0" applyFont="1" applyFill="1" applyBorder="1" applyAlignment="1" applyProtection="1">
      <alignment horizontal="left" vertical="center" wrapText="1" indent="2"/>
    </xf>
    <xf numFmtId="0" fontId="1" fillId="5" borderId="13" xfId="0" applyFont="1" applyFill="1" applyBorder="1" applyAlignment="1" applyProtection="1">
      <alignment horizontal="left" vertical="center" wrapText="1" indent="2"/>
    </xf>
    <xf numFmtId="0" fontId="1" fillId="5" borderId="7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5" fillId="5" borderId="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2"/>
    </xf>
    <xf numFmtId="164" fontId="8" fillId="5" borderId="9" xfId="0" applyNumberFormat="1" applyFont="1" applyFill="1" applyBorder="1" applyAlignment="1" applyProtection="1">
      <alignment horizontal="right" vertical="center" indent="2"/>
    </xf>
    <xf numFmtId="165" fontId="0" fillId="0" borderId="9" xfId="0" applyNumberFormat="1" applyBorder="1" applyAlignment="1" applyProtection="1">
      <alignment horizontal="right" vertical="center" indent="2"/>
    </xf>
    <xf numFmtId="0" fontId="0" fillId="0" borderId="9" xfId="0" applyBorder="1" applyAlignment="1" applyProtection="1">
      <alignment horizontal="center" vertical="center"/>
    </xf>
    <xf numFmtId="0" fontId="0" fillId="5" borderId="7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3" fontId="8" fillId="5" borderId="11" xfId="0" applyNumberFormat="1" applyFont="1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left" vertical="center" wrapText="1" indent="2"/>
    </xf>
    <xf numFmtId="0" fontId="1" fillId="5" borderId="12" xfId="0" applyFont="1" applyFill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 wrapText="1"/>
    </xf>
    <xf numFmtId="0" fontId="5" fillId="5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2"/>
    </xf>
    <xf numFmtId="164" fontId="8" fillId="5" borderId="11" xfId="0" applyNumberFormat="1" applyFont="1" applyFill="1" applyBorder="1" applyAlignment="1" applyProtection="1">
      <alignment horizontal="right" vertical="center" indent="2"/>
    </xf>
    <xf numFmtId="165" fontId="0" fillId="0" borderId="11" xfId="0" applyNumberFormat="1" applyBorder="1" applyAlignment="1" applyProtection="1">
      <alignment horizontal="right" vertical="center" indent="2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7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 indent="2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8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6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6</xdr:row>
      <xdr:rowOff>282551</xdr:rowOff>
    </xdr:from>
    <xdr:to>
      <xdr:col>6</xdr:col>
      <xdr:colOff>2848688</xdr:colOff>
      <xdr:row>6</xdr:row>
      <xdr:rowOff>1972148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0F295A1-8462-C0C3-A6D3-136D216E2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29825" y="2816201"/>
          <a:ext cx="2543888" cy="1689597"/>
        </a:xfrm>
        <a:prstGeom prst="rect">
          <a:avLst/>
        </a:prstGeom>
      </xdr:spPr>
    </xdr:pic>
    <xdr:clientData/>
  </xdr:twoCellAnchor>
  <xdr:twoCellAnchor editAs="oneCell">
    <xdr:from>
      <xdr:col>6</xdr:col>
      <xdr:colOff>508140</xdr:colOff>
      <xdr:row>7</xdr:row>
      <xdr:rowOff>123825</xdr:rowOff>
    </xdr:from>
    <xdr:to>
      <xdr:col>6</xdr:col>
      <xdr:colOff>2439231</xdr:colOff>
      <xdr:row>7</xdr:row>
      <xdr:rowOff>2906324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72B8C0B-FA73-2122-51F7-CFE5A9E68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33165" y="4933950"/>
          <a:ext cx="1931091" cy="27824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6"/>
  <sheetViews>
    <sheetView tabSelected="1" topLeftCell="N1" zoomScaleNormal="100" workbookViewId="0">
      <selection activeCell="T8" sqref="T8"/>
    </sheetView>
  </sheetViews>
  <sheetFormatPr defaultColWidth="8.5703125" defaultRowHeight="15" x14ac:dyDescent="0.25"/>
  <cols>
    <col min="1" max="1" width="1.42578125" style="2" customWidth="1"/>
    <col min="2" max="2" width="5.7109375" style="2" customWidth="1"/>
    <col min="3" max="3" width="29.140625" style="4" customWidth="1"/>
    <col min="4" max="4" width="9.7109375" style="71" customWidth="1"/>
    <col min="5" max="5" width="10" style="19" customWidth="1"/>
    <col min="6" max="6" width="89.85546875" style="4" customWidth="1"/>
    <col min="7" max="7" width="45.140625" style="4" customWidth="1"/>
    <col min="8" max="8" width="39.140625" style="72" customWidth="1"/>
    <col min="9" max="9" width="20.5703125" style="72" customWidth="1"/>
    <col min="10" max="10" width="21.28515625" style="72" customWidth="1"/>
    <col min="11" max="11" width="23" style="72" customWidth="1"/>
    <col min="12" max="12" width="16.7109375" style="4" customWidth="1"/>
    <col min="13" max="13" width="43.140625" style="2" customWidth="1"/>
    <col min="14" max="14" width="30.85546875" style="2" customWidth="1"/>
    <col min="15" max="15" width="25.42578125" style="2" customWidth="1"/>
    <col min="16" max="16" width="32.7109375" style="72" customWidth="1"/>
    <col min="17" max="17" width="26.42578125" style="72" customWidth="1"/>
    <col min="18" max="18" width="20.42578125" style="72" hidden="1" customWidth="1"/>
    <col min="19" max="19" width="22.28515625" style="2" customWidth="1"/>
    <col min="20" max="20" width="22.85546875" style="2" customWidth="1"/>
    <col min="21" max="21" width="21" style="2" customWidth="1"/>
    <col min="22" max="22" width="21.140625" style="2" customWidth="1"/>
    <col min="23" max="23" width="11.5703125" style="2" hidden="1" customWidth="1"/>
    <col min="24" max="24" width="25.28515625" style="13" customWidth="1"/>
    <col min="25" max="16384" width="8.5703125" style="2"/>
  </cols>
  <sheetData>
    <row r="1" spans="1:24" ht="39" customHeight="1" x14ac:dyDescent="0.25">
      <c r="B1" s="3" t="s">
        <v>41</v>
      </c>
      <c r="C1" s="3"/>
      <c r="D1" s="3"/>
      <c r="E1" s="3"/>
      <c r="H1" s="5"/>
      <c r="I1" s="4"/>
      <c r="J1" s="4"/>
      <c r="K1" s="4"/>
      <c r="P1" s="4"/>
      <c r="Q1" s="4"/>
      <c r="R1" s="4"/>
      <c r="T1" s="6"/>
      <c r="U1" s="6"/>
      <c r="V1" s="6"/>
      <c r="W1" s="6"/>
      <c r="X1" s="6"/>
    </row>
    <row r="2" spans="1:24" ht="18.75" x14ac:dyDescent="0.25">
      <c r="B2" s="7"/>
      <c r="C2" s="7"/>
      <c r="D2" s="7"/>
      <c r="E2" s="7"/>
      <c r="H2" s="8"/>
      <c r="I2" s="9"/>
      <c r="J2" s="9"/>
      <c r="K2" s="9"/>
      <c r="L2" s="9"/>
      <c r="M2" s="9"/>
      <c r="N2" s="9"/>
      <c r="O2" s="9"/>
      <c r="P2" s="9"/>
      <c r="Q2" s="9"/>
      <c r="R2" s="4"/>
      <c r="T2" s="6"/>
      <c r="U2" s="6"/>
      <c r="V2" s="6"/>
      <c r="W2" s="6"/>
      <c r="X2" s="6"/>
    </row>
    <row r="3" spans="1:24" ht="17.25" customHeight="1" x14ac:dyDescent="0.25">
      <c r="B3" s="10"/>
      <c r="C3" s="11" t="s">
        <v>0</v>
      </c>
      <c r="D3" s="12"/>
      <c r="E3" s="12"/>
      <c r="F3" s="12"/>
      <c r="G3" s="12"/>
      <c r="H3" s="9"/>
      <c r="I3" s="9"/>
      <c r="J3" s="9"/>
      <c r="K3" s="9"/>
      <c r="L3" s="9"/>
      <c r="M3" s="9"/>
      <c r="N3" s="9"/>
      <c r="O3" s="9"/>
      <c r="P3" s="9"/>
      <c r="Q3" s="9"/>
      <c r="R3" s="13"/>
      <c r="S3" s="14"/>
      <c r="T3" s="14"/>
      <c r="V3" s="14"/>
    </row>
    <row r="4" spans="1:24" ht="17.25" customHeight="1" thickBot="1" x14ac:dyDescent="0.3">
      <c r="B4" s="15"/>
      <c r="C4" s="11" t="s">
        <v>1</v>
      </c>
      <c r="D4" s="12"/>
      <c r="E4" s="12"/>
      <c r="F4" s="12"/>
      <c r="G4" s="12"/>
      <c r="H4" s="12"/>
      <c r="I4" s="12"/>
      <c r="J4" s="12"/>
      <c r="K4" s="14"/>
      <c r="L4" s="14"/>
      <c r="M4" s="14"/>
      <c r="N4" s="14"/>
      <c r="O4" s="14"/>
      <c r="P4" s="4"/>
      <c r="Q4" s="4"/>
      <c r="R4" s="4"/>
      <c r="S4" s="14"/>
      <c r="T4" s="14"/>
      <c r="V4" s="14"/>
      <c r="X4" s="16"/>
    </row>
    <row r="5" spans="1:24" ht="37.5" customHeight="1" thickBot="1" x14ac:dyDescent="0.3">
      <c r="B5" s="17"/>
      <c r="C5" s="18"/>
      <c r="D5" s="19"/>
      <c r="H5" s="20" t="s">
        <v>2</v>
      </c>
      <c r="I5" s="21"/>
      <c r="J5" s="21"/>
      <c r="K5" s="4"/>
      <c r="P5" s="4"/>
      <c r="Q5" s="22"/>
      <c r="R5" s="22"/>
      <c r="T5" s="20" t="s">
        <v>2</v>
      </c>
      <c r="X5" s="16"/>
    </row>
    <row r="6" spans="1:24" ht="69.75" customHeight="1" thickTop="1" thickBot="1" x14ac:dyDescent="0.3">
      <c r="B6" s="23" t="s">
        <v>3</v>
      </c>
      <c r="C6" s="24" t="s">
        <v>4</v>
      </c>
      <c r="D6" s="24" t="s">
        <v>5</v>
      </c>
      <c r="E6" s="24" t="s">
        <v>6</v>
      </c>
      <c r="F6" s="24" t="s">
        <v>7</v>
      </c>
      <c r="G6" s="24" t="s">
        <v>44</v>
      </c>
      <c r="H6" s="25" t="s">
        <v>8</v>
      </c>
      <c r="I6" s="24" t="s">
        <v>9</v>
      </c>
      <c r="J6" s="24" t="s">
        <v>10</v>
      </c>
      <c r="K6" s="24" t="s">
        <v>11</v>
      </c>
      <c r="L6" s="24" t="s">
        <v>12</v>
      </c>
      <c r="M6" s="24" t="s">
        <v>38</v>
      </c>
      <c r="N6" s="24" t="s">
        <v>13</v>
      </c>
      <c r="O6" s="26" t="s">
        <v>14</v>
      </c>
      <c r="P6" s="24" t="s">
        <v>15</v>
      </c>
      <c r="Q6" s="24" t="s">
        <v>49</v>
      </c>
      <c r="R6" s="24" t="s">
        <v>16</v>
      </c>
      <c r="S6" s="24" t="s">
        <v>17</v>
      </c>
      <c r="T6" s="27" t="s">
        <v>18</v>
      </c>
      <c r="U6" s="24" t="s">
        <v>19</v>
      </c>
      <c r="V6" s="24" t="s">
        <v>20</v>
      </c>
      <c r="W6" s="24" t="s">
        <v>21</v>
      </c>
      <c r="X6" s="24" t="s">
        <v>22</v>
      </c>
    </row>
    <row r="7" spans="1:24" ht="179.25" customHeight="1" thickTop="1" x14ac:dyDescent="0.25">
      <c r="A7" s="28"/>
      <c r="B7" s="29">
        <v>1</v>
      </c>
      <c r="C7" s="30" t="s">
        <v>43</v>
      </c>
      <c r="D7" s="31">
        <v>6</v>
      </c>
      <c r="E7" s="32" t="s">
        <v>23</v>
      </c>
      <c r="F7" s="33" t="s">
        <v>46</v>
      </c>
      <c r="G7" s="34"/>
      <c r="H7" s="1"/>
      <c r="I7" s="30" t="s">
        <v>33</v>
      </c>
      <c r="J7" s="30" t="s">
        <v>33</v>
      </c>
      <c r="K7" s="35" t="s">
        <v>35</v>
      </c>
      <c r="L7" s="36" t="s">
        <v>36</v>
      </c>
      <c r="M7" s="35" t="s">
        <v>37</v>
      </c>
      <c r="N7" s="37" t="s">
        <v>48</v>
      </c>
      <c r="O7" s="35" t="s">
        <v>40</v>
      </c>
      <c r="P7" s="35" t="s">
        <v>45</v>
      </c>
      <c r="Q7" s="37" t="s">
        <v>39</v>
      </c>
      <c r="R7" s="38">
        <f>D7*S7</f>
        <v>24600</v>
      </c>
      <c r="S7" s="39">
        <v>4100</v>
      </c>
      <c r="T7" s="74"/>
      <c r="U7" s="40">
        <f>D7*T7</f>
        <v>0</v>
      </c>
      <c r="V7" s="41" t="str">
        <f>IF(ISNUMBER(T7), IF(T7&gt;S7,"NEVYHOVUJE","VYHOVUJE")," ")</f>
        <v xml:space="preserve"> </v>
      </c>
      <c r="W7" s="35"/>
      <c r="X7" s="42" t="s">
        <v>32</v>
      </c>
    </row>
    <row r="8" spans="1:24" ht="250.5" customHeight="1" thickBot="1" x14ac:dyDescent="0.3">
      <c r="A8" s="28"/>
      <c r="B8" s="43">
        <v>2</v>
      </c>
      <c r="C8" s="44" t="s">
        <v>42</v>
      </c>
      <c r="D8" s="45">
        <v>12</v>
      </c>
      <c r="E8" s="46" t="s">
        <v>23</v>
      </c>
      <c r="F8" s="47" t="s">
        <v>47</v>
      </c>
      <c r="G8" s="47"/>
      <c r="H8" s="73"/>
      <c r="I8" s="44" t="s">
        <v>33</v>
      </c>
      <c r="J8" s="44" t="s">
        <v>33</v>
      </c>
      <c r="K8" s="48"/>
      <c r="L8" s="49"/>
      <c r="M8" s="48"/>
      <c r="N8" s="50"/>
      <c r="O8" s="48"/>
      <c r="P8" s="48"/>
      <c r="Q8" s="50"/>
      <c r="R8" s="51">
        <f>D8*S8</f>
        <v>22800</v>
      </c>
      <c r="S8" s="52">
        <v>1900</v>
      </c>
      <c r="T8" s="75"/>
      <c r="U8" s="53">
        <f>D8*T8</f>
        <v>0</v>
      </c>
      <c r="V8" s="54" t="str">
        <f t="shared" ref="V8" si="0">IF(ISNUMBER(T8), IF(T8&gt;S8,"NEVYHOVUJE","VYHOVUJE")," ")</f>
        <v xml:space="preserve"> </v>
      </c>
      <c r="W8" s="48"/>
      <c r="X8" s="46" t="s">
        <v>24</v>
      </c>
    </row>
    <row r="9" spans="1:24" ht="13.5" customHeight="1" thickTop="1" thickBot="1" x14ac:dyDescent="0.3">
      <c r="C9" s="2"/>
      <c r="D9" s="2"/>
      <c r="E9" s="2"/>
      <c r="F9" s="2"/>
      <c r="G9" s="2"/>
      <c r="H9" s="2"/>
      <c r="I9" s="2"/>
      <c r="J9" s="2"/>
      <c r="K9" s="2"/>
      <c r="L9" s="2"/>
      <c r="P9" s="2"/>
      <c r="Q9" s="2"/>
      <c r="R9" s="2"/>
      <c r="U9" s="55"/>
    </row>
    <row r="10" spans="1:24" ht="60.75" customHeight="1" thickTop="1" thickBot="1" x14ac:dyDescent="0.3">
      <c r="B10" s="56" t="s">
        <v>25</v>
      </c>
      <c r="C10" s="56"/>
      <c r="D10" s="56"/>
      <c r="E10" s="56"/>
      <c r="F10" s="56"/>
      <c r="G10" s="56"/>
      <c r="H10" s="56"/>
      <c r="I10" s="56"/>
      <c r="J10" s="56"/>
      <c r="K10" s="56"/>
      <c r="L10" s="16"/>
      <c r="M10" s="16"/>
      <c r="N10" s="57"/>
      <c r="O10" s="57"/>
      <c r="P10" s="57"/>
      <c r="Q10" s="58"/>
      <c r="R10" s="58"/>
      <c r="S10" s="59" t="s">
        <v>26</v>
      </c>
      <c r="T10" s="60" t="s">
        <v>27</v>
      </c>
      <c r="U10" s="60"/>
      <c r="V10" s="60"/>
      <c r="W10" s="22"/>
    </row>
    <row r="11" spans="1:24" ht="33" customHeight="1" thickTop="1" thickBot="1" x14ac:dyDescent="0.3">
      <c r="B11" s="61" t="s">
        <v>34</v>
      </c>
      <c r="C11" s="61"/>
      <c r="D11" s="61"/>
      <c r="E11" s="61"/>
      <c r="F11" s="61"/>
      <c r="G11" s="61"/>
      <c r="H11" s="61"/>
      <c r="I11" s="62"/>
      <c r="J11" s="62"/>
      <c r="K11" s="63"/>
      <c r="N11" s="64"/>
      <c r="O11" s="64"/>
      <c r="P11" s="64"/>
      <c r="Q11" s="65"/>
      <c r="R11" s="65"/>
      <c r="S11" s="66">
        <f>SUM(R7:R8)</f>
        <v>47400</v>
      </c>
      <c r="T11" s="67">
        <f>SUM(U7:U8)</f>
        <v>0</v>
      </c>
      <c r="U11" s="67"/>
      <c r="V11" s="67"/>
    </row>
    <row r="12" spans="1:24" s="68" customFormat="1" ht="15.75" thickTop="1" x14ac:dyDescent="0.25">
      <c r="B12" s="68" t="s">
        <v>28</v>
      </c>
      <c r="X12" s="69"/>
    </row>
    <row r="13" spans="1:24" s="68" customFormat="1" x14ac:dyDescent="0.25">
      <c r="B13" s="70" t="s">
        <v>29</v>
      </c>
      <c r="C13" s="68" t="s">
        <v>30</v>
      </c>
      <c r="X13" s="69"/>
    </row>
    <row r="14" spans="1:24" s="68" customFormat="1" x14ac:dyDescent="0.25">
      <c r="B14" s="70" t="s">
        <v>29</v>
      </c>
      <c r="C14" s="68" t="s">
        <v>31</v>
      </c>
      <c r="X14" s="69"/>
    </row>
    <row r="15" spans="1:24" s="68" customFormat="1" x14ac:dyDescent="0.25">
      <c r="X15" s="69"/>
    </row>
    <row r="16" spans="1:24" s="68" customFormat="1" x14ac:dyDescent="0.25">
      <c r="X16" s="69"/>
    </row>
    <row r="18" spans="3:12" x14ac:dyDescent="0.25">
      <c r="C18" s="2"/>
      <c r="E18" s="2"/>
      <c r="F18" s="2"/>
      <c r="G18" s="2"/>
      <c r="I18" s="2"/>
      <c r="J18" s="2"/>
      <c r="L18" s="2"/>
    </row>
    <row r="19" spans="3:12" x14ac:dyDescent="0.25">
      <c r="C19" s="2"/>
      <c r="E19" s="2"/>
      <c r="F19" s="2"/>
      <c r="G19" s="2"/>
      <c r="I19" s="2"/>
      <c r="J19" s="2"/>
      <c r="L19" s="2"/>
    </row>
    <row r="20" spans="3:12" x14ac:dyDescent="0.25">
      <c r="C20" s="2"/>
      <c r="E20" s="2"/>
      <c r="F20" s="2"/>
      <c r="G20" s="2"/>
      <c r="I20" s="2"/>
      <c r="J20" s="2"/>
      <c r="L20" s="2"/>
    </row>
    <row r="21" spans="3:12" x14ac:dyDescent="0.25">
      <c r="C21" s="2"/>
      <c r="E21" s="2"/>
      <c r="F21" s="2"/>
      <c r="G21" s="2"/>
      <c r="I21" s="2"/>
      <c r="J21" s="2"/>
      <c r="L21" s="2"/>
    </row>
    <row r="22" spans="3:12" x14ac:dyDescent="0.25">
      <c r="C22" s="2"/>
      <c r="E22" s="2"/>
      <c r="F22" s="2"/>
      <c r="G22" s="2"/>
      <c r="I22" s="2"/>
      <c r="J22" s="2"/>
      <c r="L22" s="2"/>
    </row>
    <row r="23" spans="3:12" x14ac:dyDescent="0.25">
      <c r="C23" s="2"/>
      <c r="E23" s="2"/>
      <c r="F23" s="2"/>
      <c r="G23" s="2"/>
      <c r="I23" s="2"/>
      <c r="J23" s="2"/>
      <c r="L23" s="2"/>
    </row>
    <row r="24" spans="3:12" x14ac:dyDescent="0.25">
      <c r="C24" s="2"/>
      <c r="E24" s="2"/>
      <c r="F24" s="2"/>
      <c r="G24" s="2"/>
      <c r="I24" s="2"/>
      <c r="J24" s="2"/>
      <c r="L24" s="2"/>
    </row>
    <row r="25" spans="3:12" x14ac:dyDescent="0.25">
      <c r="C25" s="2"/>
      <c r="E25" s="2"/>
      <c r="F25" s="2"/>
      <c r="G25" s="2"/>
      <c r="I25" s="2"/>
      <c r="J25" s="2"/>
      <c r="L25" s="2"/>
    </row>
    <row r="26" spans="3:12" x14ac:dyDescent="0.25">
      <c r="C26" s="2"/>
      <c r="E26" s="2"/>
      <c r="F26" s="2"/>
      <c r="G26" s="2"/>
      <c r="I26" s="2"/>
      <c r="J26" s="2"/>
      <c r="L26" s="2"/>
    </row>
    <row r="27" spans="3:12" x14ac:dyDescent="0.25">
      <c r="C27" s="2"/>
      <c r="E27" s="2"/>
      <c r="F27" s="2"/>
      <c r="G27" s="2"/>
      <c r="I27" s="2"/>
      <c r="J27" s="2"/>
      <c r="L27" s="2"/>
    </row>
    <row r="28" spans="3:12" x14ac:dyDescent="0.25">
      <c r="C28" s="2"/>
      <c r="E28" s="2"/>
      <c r="F28" s="2"/>
      <c r="G28" s="2"/>
      <c r="I28" s="2"/>
      <c r="J28" s="2"/>
      <c r="L28" s="2"/>
    </row>
    <row r="29" spans="3:12" x14ac:dyDescent="0.25">
      <c r="C29" s="2"/>
      <c r="E29" s="2"/>
      <c r="F29" s="2"/>
      <c r="G29" s="2"/>
      <c r="I29" s="2"/>
      <c r="J29" s="2"/>
      <c r="L29" s="2"/>
    </row>
    <row r="30" spans="3:12" x14ac:dyDescent="0.25">
      <c r="C30" s="2"/>
      <c r="E30" s="2"/>
      <c r="F30" s="2"/>
      <c r="G30" s="2"/>
      <c r="I30" s="2"/>
      <c r="J30" s="2"/>
      <c r="L30" s="2"/>
    </row>
    <row r="31" spans="3:12" x14ac:dyDescent="0.25">
      <c r="C31" s="2"/>
      <c r="E31" s="2"/>
      <c r="F31" s="2"/>
      <c r="G31" s="2"/>
      <c r="I31" s="2"/>
      <c r="J31" s="2"/>
      <c r="L31" s="2"/>
    </row>
    <row r="32" spans="3:12" x14ac:dyDescent="0.25">
      <c r="C32" s="2"/>
      <c r="E32" s="2"/>
      <c r="F32" s="2"/>
      <c r="G32" s="2"/>
      <c r="I32" s="2"/>
      <c r="J32" s="2"/>
      <c r="L32" s="2"/>
    </row>
    <row r="33" spans="3:12" x14ac:dyDescent="0.25">
      <c r="C33" s="2"/>
      <c r="E33" s="2"/>
      <c r="F33" s="2"/>
      <c r="G33" s="2"/>
      <c r="I33" s="2"/>
      <c r="J33" s="2"/>
      <c r="L33" s="2"/>
    </row>
    <row r="34" spans="3:12" x14ac:dyDescent="0.25">
      <c r="C34" s="2"/>
      <c r="E34" s="2"/>
      <c r="F34" s="2"/>
      <c r="G34" s="2"/>
      <c r="I34" s="2"/>
      <c r="J34" s="2"/>
      <c r="L34" s="2"/>
    </row>
    <row r="35" spans="3:12" x14ac:dyDescent="0.25">
      <c r="C35" s="2"/>
      <c r="E35" s="2"/>
      <c r="F35" s="2"/>
      <c r="G35" s="2"/>
      <c r="I35" s="2"/>
      <c r="J35" s="2"/>
      <c r="L35" s="2"/>
    </row>
    <row r="36" spans="3:12" x14ac:dyDescent="0.25">
      <c r="C36" s="2"/>
      <c r="E36" s="2"/>
      <c r="F36" s="2"/>
      <c r="G36" s="2"/>
      <c r="I36" s="2"/>
      <c r="J36" s="2"/>
      <c r="L36" s="2"/>
    </row>
    <row r="37" spans="3:12" x14ac:dyDescent="0.25">
      <c r="C37" s="2"/>
      <c r="E37" s="2"/>
      <c r="F37" s="2"/>
      <c r="G37" s="2"/>
      <c r="I37" s="2"/>
      <c r="J37" s="2"/>
      <c r="L37" s="2"/>
    </row>
    <row r="38" spans="3:12" x14ac:dyDescent="0.25">
      <c r="C38" s="2"/>
      <c r="E38" s="2"/>
      <c r="F38" s="2"/>
      <c r="G38" s="2"/>
      <c r="I38" s="2"/>
      <c r="J38" s="2"/>
      <c r="L38" s="2"/>
    </row>
    <row r="39" spans="3:12" x14ac:dyDescent="0.25">
      <c r="C39" s="2"/>
      <c r="E39" s="2"/>
      <c r="F39" s="2"/>
      <c r="G39" s="2"/>
      <c r="I39" s="2"/>
      <c r="J39" s="2"/>
      <c r="L39" s="2"/>
    </row>
    <row r="40" spans="3:12" x14ac:dyDescent="0.25">
      <c r="C40" s="2"/>
      <c r="E40" s="2"/>
      <c r="F40" s="2"/>
      <c r="G40" s="2"/>
      <c r="I40" s="2"/>
      <c r="J40" s="2"/>
      <c r="L40" s="2"/>
    </row>
    <row r="41" spans="3:12" x14ac:dyDescent="0.25">
      <c r="C41" s="2"/>
      <c r="E41" s="2"/>
      <c r="F41" s="2"/>
      <c r="G41" s="2"/>
      <c r="I41" s="2"/>
      <c r="J41" s="2"/>
      <c r="L41" s="2"/>
    </row>
    <row r="42" spans="3:12" x14ac:dyDescent="0.25">
      <c r="C42" s="2"/>
      <c r="E42" s="2"/>
      <c r="F42" s="2"/>
      <c r="G42" s="2"/>
      <c r="I42" s="2"/>
      <c r="J42" s="2"/>
      <c r="L42" s="2"/>
    </row>
    <row r="43" spans="3:12" x14ac:dyDescent="0.25">
      <c r="C43" s="2"/>
      <c r="E43" s="2"/>
      <c r="F43" s="2"/>
      <c r="G43" s="2"/>
      <c r="I43" s="2"/>
      <c r="J43" s="2"/>
      <c r="L43" s="2"/>
    </row>
    <row r="44" spans="3:12" x14ac:dyDescent="0.25">
      <c r="C44" s="2"/>
      <c r="E44" s="2"/>
      <c r="F44" s="2"/>
      <c r="G44" s="2"/>
      <c r="I44" s="2"/>
      <c r="J44" s="2"/>
      <c r="L44" s="2"/>
    </row>
    <row r="45" spans="3:12" x14ac:dyDescent="0.25">
      <c r="C45" s="2"/>
      <c r="E45" s="2"/>
      <c r="F45" s="2"/>
      <c r="G45" s="2"/>
      <c r="I45" s="2"/>
      <c r="J45" s="2"/>
      <c r="L45" s="2"/>
    </row>
    <row r="46" spans="3:12" x14ac:dyDescent="0.25">
      <c r="C46" s="2"/>
      <c r="E46" s="2"/>
      <c r="F46" s="2"/>
      <c r="G46" s="2"/>
      <c r="I46" s="2"/>
      <c r="J46" s="2"/>
      <c r="L46" s="2"/>
    </row>
  </sheetData>
  <sheetProtection algorithmName="SHA-512" hashValue="0xxXDdGaG35VLoKjGcoyLcOkW/jclkjlDhbUqTED/o5Ik6b6DBq1sLtrjh+/c/dH7oNwY6FbSk0wSNKtxDFeyg==" saltValue="ATuWcXkT92BlXuX628fXRA==" spinCount="100000" sheet="1" objects="1" scenarios="1" selectLockedCells="1"/>
  <mergeCells count="13">
    <mergeCell ref="B1:E1"/>
    <mergeCell ref="K7:K8"/>
    <mergeCell ref="L7:L8"/>
    <mergeCell ref="N7:N8"/>
    <mergeCell ref="W7:W8"/>
    <mergeCell ref="M7:M8"/>
    <mergeCell ref="O7:O8"/>
    <mergeCell ref="P7:P8"/>
    <mergeCell ref="B10:K10"/>
    <mergeCell ref="T10:V10"/>
    <mergeCell ref="B11:H11"/>
    <mergeCell ref="T11:V11"/>
    <mergeCell ref="Q7:Q8"/>
  </mergeCells>
  <phoneticPr fontId="11" type="noConversion"/>
  <conditionalFormatting sqref="B7:B8 D7:D8">
    <cfRule type="expression" dxfId="15" priority="6">
      <formula>LEN(TRIM(B7))=0</formula>
    </cfRule>
  </conditionalFormatting>
  <conditionalFormatting sqref="B7:B8">
    <cfRule type="cellIs" dxfId="14" priority="7" operator="greaterThanOrEqual">
      <formula>1</formula>
    </cfRule>
  </conditionalFormatting>
  <conditionalFormatting sqref="H7">
    <cfRule type="notContainsBlanks" dxfId="13" priority="1">
      <formula>LEN(TRIM(H7))&gt;0</formula>
    </cfRule>
    <cfRule type="notContainsBlanks" dxfId="12" priority="2">
      <formula>LEN(TRIM(H7))&gt;0</formula>
    </cfRule>
    <cfRule type="notContainsBlanks" dxfId="11" priority="3">
      <formula>LEN(TRIM(H7))&gt;0</formula>
    </cfRule>
    <cfRule type="containsBlanks" dxfId="10" priority="4">
      <formula>LEN(TRIM(H7))=0</formula>
    </cfRule>
  </conditionalFormatting>
  <conditionalFormatting sqref="H8">
    <cfRule type="expression" dxfId="9" priority="10">
      <formula>LEN(TRIM(H8))=0</formula>
    </cfRule>
    <cfRule type="expression" dxfId="8" priority="12">
      <formula>LEN(TRIM(H8))&gt;0</formula>
    </cfRule>
    <cfRule type="expression" dxfId="7" priority="13">
      <formula>LEN(TRIM(H8))&gt;0</formula>
    </cfRule>
    <cfRule type="expression" dxfId="6" priority="14">
      <formula>LEN(TRIM(H8))&gt;0</formula>
    </cfRule>
  </conditionalFormatting>
  <conditionalFormatting sqref="I7:I8">
    <cfRule type="containsText" dxfId="5" priority="18" operator="containsText" text="ANO">
      <formula>NOT(ISERROR(SEARCH("ANO",I7)))</formula>
    </cfRule>
  </conditionalFormatting>
  <conditionalFormatting sqref="T7:T8">
    <cfRule type="expression" dxfId="4" priority="15">
      <formula>LEN(TRIM(T7))=0</formula>
    </cfRule>
    <cfRule type="expression" dxfId="3" priority="16">
      <formula>LEN(TRIM(T7))&gt;0</formula>
    </cfRule>
    <cfRule type="expression" dxfId="2" priority="17">
      <formula>LEN(TRIM(T7))&gt;0</formula>
    </cfRule>
  </conditionalFormatting>
  <conditionalFormatting sqref="V7:V8">
    <cfRule type="cellIs" dxfId="1" priority="8" operator="equal">
      <formula>"VYHOVUJE"</formula>
    </cfRule>
    <cfRule type="cellIs" dxfId="0" priority="9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  <x14:dataValidation type="list" allowBlank="1" showInputMessage="1" showErrorMessage="1" xr:uid="{E5E6A796-0E80-44C7-81FB-CDE7A3997C3A}">
          <x14:formula1>
            <xm:f>#REF!</xm:f>
          </x14:formula1>
          <xm:sqref>X8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2025-06-27T08:01:53Z</cp:lastPrinted>
  <dcterms:created xsi:type="dcterms:W3CDTF">2014-03-05T12:43:32Z</dcterms:created>
  <dcterms:modified xsi:type="dcterms:W3CDTF">2025-06-27T08:02:02Z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